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david.sanchez\Desktop\4o- Cuatrimetre 2020\"/>
    </mc:Choice>
  </mc:AlternateContent>
  <xr:revisionPtr revIDLastSave="0" documentId="13_ncr:1_{77F8E175-E8BB-4E15-B71A-14D72F4BE9F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F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3" i="1" l="1"/>
  <c r="E52" i="1" s="1"/>
  <c r="D53" i="1"/>
  <c r="D52" i="1" s="1"/>
  <c r="E48" i="1"/>
  <c r="E47" i="1" s="1"/>
  <c r="E57" i="1" s="1"/>
  <c r="D48" i="1"/>
  <c r="D47" i="1" s="1"/>
  <c r="E44" i="1"/>
  <c r="D44" i="1"/>
  <c r="E40" i="1"/>
  <c r="D40" i="1"/>
  <c r="E36" i="1"/>
  <c r="D36" i="1"/>
  <c r="E33" i="1"/>
  <c r="D33" i="1"/>
  <c r="E16" i="1"/>
  <c r="D16" i="1"/>
  <c r="E5" i="1"/>
  <c r="D5" i="1"/>
  <c r="D57" i="1" l="1"/>
</calcChain>
</file>

<file path=xl/sharedStrings.xml><?xml version="1.0" encoding="utf-8"?>
<sst xmlns="http://schemas.openxmlformats.org/spreadsheetml/2006/main" count="64" uniqueCount="56">
  <si>
    <t>SISTEMA DE ASEO PUBLICO DE LEON GUANAJUATO
Estado de Flujos de Efectivo
Del 01 DE ENERO al 31 DE DICIEMBRE 2020</t>
  </si>
  <si>
    <t>Concepto</t>
  </si>
  <si>
    <t>2020</t>
  </si>
  <si>
    <t>2019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</si>
  <si>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</si>
  <si>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</si>
  <si>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</si>
  <si>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</si>
  <si>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</si>
  <si>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</si>
  <si>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</si>
  <si>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</si>
  <si>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</si>
  <si>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</si>
  <si>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</si>
  <si>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</si>
  <si>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</si>
  <si>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</si>
  <si>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</si>
  <si>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</si>
  <si>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</si>
  <si>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</si>
  <si>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</si>
  <si>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</si>
  <si>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</si>
  <si>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</si>
  <si>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</si>
  <si>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</si>
  <si>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</si>
  <si>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</si>
  <si>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</si>
  <si>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</si>
  <si>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</si>
  <si>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</si>
  <si>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</si>
  <si>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</si>
  <si>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</si>
  <si>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</si>
  <si>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</si>
  <si>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</si>
  <si>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</si>
  <si>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</si>
  <si>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</si>
  <si>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</si>
  <si>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</si>
  <si>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</si>
  <si>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</si>
  <si>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</si>
  <si>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</si>
  <si>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</si>
  <si>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</si>
  <si>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</si>
  <si>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_________________________________</t>
  </si>
  <si>
    <t>_________________________</t>
  </si>
  <si>
    <t>Director General Ing. Jose Roberto Centeno</t>
  </si>
  <si>
    <t>Director de Desarrollo Institucional y de Administración                  C.P. Carlos Arturo Navarro Pedroza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</si>
</sst>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3" fillId="0" borderId="0" xfId="8" applyFont="1" applyProtection="1">
      <protection locked="0"/>
    </xf>
    <xf numFmtId="0" fontId="3" fillId="0" borderId="1" xfId="8" applyFont="1" applyBorder="1" applyProtection="1">
      <protection locked="0"/>
    </xf>
    <xf numFmtId="0" fontId="2" fillId="0" borderId="0" xfId="8" applyFont="1" applyAlignment="1">
      <alignment horizontal="center" vertical="center" wrapText="1"/>
    </xf>
    <xf numFmtId="0" fontId="2" fillId="0" borderId="2" xfId="8" applyFont="1" applyBorder="1" applyAlignment="1">
      <alignment horizontal="center" vertical="center" wrapText="1"/>
    </xf>
    <xf numFmtId="0" fontId="2" fillId="0" borderId="1" xfId="8" applyFont="1" applyBorder="1" applyAlignment="1">
      <alignment horizontal="left" vertical="top"/>
    </xf>
    <xf numFmtId="0" fontId="2" fillId="0" borderId="0" xfId="8" applyFont="1" applyAlignment="1">
      <alignment horizontal="left" vertical="top" wrapText="1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2" xfId="8" applyFont="1" applyBorder="1" applyAlignment="1" applyProtection="1">
      <alignment horizontal="center" vertical="top" wrapText="1"/>
      <protection locked="0"/>
    </xf>
    <xf numFmtId="0" fontId="2" fillId="0" borderId="0" xfId="8" applyFont="1" applyAlignment="1">
      <alignment horizontal="left" vertical="top"/>
    </xf>
    <xf numFmtId="0" fontId="2" fillId="0" borderId="0" xfId="8" applyFont="1" applyAlignment="1">
      <alignment horizontal="left" vertical="top" wrapText="1" indent="1"/>
    </xf>
    <xf numFmtId="4" fontId="2" fillId="0" borderId="0" xfId="8" applyNumberFormat="1" applyFont="1" applyAlignment="1" applyProtection="1">
      <alignment vertical="top" wrapText="1"/>
      <protection locked="0"/>
    </xf>
    <xf numFmtId="4" fontId="2" fillId="0" borderId="2" xfId="8" applyNumberFormat="1" applyFont="1" applyBorder="1" applyAlignment="1" applyProtection="1">
      <alignment vertical="top" wrapText="1"/>
      <protection locked="0"/>
    </xf>
    <xf numFmtId="0" fontId="3" fillId="0" borderId="0" xfId="8" applyFont="1" applyAlignment="1">
      <alignment horizontal="left" vertical="top" wrapText="1"/>
    </xf>
    <xf numFmtId="4" fontId="3" fillId="0" borderId="0" xfId="8" applyNumberFormat="1" applyFont="1" applyAlignment="1" applyProtection="1">
      <alignment vertical="top" wrapText="1"/>
      <protection locked="0"/>
    </xf>
    <xf numFmtId="4" fontId="3" fillId="0" borderId="2" xfId="8" applyNumberFormat="1" applyFont="1" applyBorder="1" applyAlignment="1" applyProtection="1">
      <alignment vertical="top" wrapText="1"/>
      <protection locked="0"/>
    </xf>
    <xf numFmtId="0" fontId="6" fillId="0" borderId="1" xfId="8" applyFont="1" applyBorder="1" applyAlignment="1">
      <alignment vertical="top"/>
    </xf>
    <xf numFmtId="0" fontId="2" fillId="0" borderId="0" xfId="8" applyFont="1" applyAlignment="1">
      <alignment vertical="top" wrapText="1"/>
    </xf>
    <xf numFmtId="0" fontId="2" fillId="0" borderId="1" xfId="8" applyFont="1" applyBorder="1" applyAlignment="1">
      <alignment vertical="top"/>
    </xf>
    <xf numFmtId="0" fontId="3" fillId="0" borderId="0" xfId="8" applyFont="1" applyAlignment="1">
      <alignment horizontal="left" vertical="top" wrapText="1" indent="1"/>
    </xf>
    <xf numFmtId="0" fontId="3" fillId="0" borderId="5" xfId="8" applyFont="1" applyBorder="1" applyProtection="1">
      <protection locked="0"/>
    </xf>
    <xf numFmtId="0" fontId="3" fillId="0" borderId="3" xfId="8" applyFont="1" applyBorder="1" applyProtection="1">
      <protection locked="0"/>
    </xf>
    <xf numFmtId="0" fontId="3" fillId="0" borderId="3" xfId="8" applyFont="1" applyBorder="1" applyAlignment="1">
      <alignment vertical="top" wrapText="1"/>
    </xf>
    <xf numFmtId="4" fontId="3" fillId="0" borderId="4" xfId="8" applyNumberFormat="1" applyFont="1" applyBorder="1" applyAlignment="1">
      <alignment vertical="top"/>
    </xf>
    <xf numFmtId="0" fontId="2" fillId="2" borderId="7" xfId="8" applyFont="1" applyFill="1" applyBorder="1" applyAlignment="1">
      <alignment horizontal="center" vertical="center" wrapText="1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/>
    <xf numFmtId="0" fontId="2" fillId="2" borderId="6" xfId="8" applyFont="1" applyFill="1" applyBorder="1" applyAlignment="1">
      <alignment horizontal="center" vertical="center" wrapText="1"/>
    </xf>
    <xf numFmtId="0" fontId="0" fillId="0" borderId="7" xfId="0" applyBorder="1"/>
    <xf numFmtId="0" fontId="3" fillId="0" borderId="0" xfId="8" applyFont="1" applyAlignment="1">
      <alignment vertical="top"/>
    </xf>
    <xf numFmtId="0" fontId="3" fillId="0" borderId="0" xfId="8" applyFont="1" applyAlignment="1">
      <alignment vertical="top" wrapText="1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2"/>
      <protection locked="0"/>
    </xf>
  </cellXfs>
  <cellStyles count="16">
    <cellStyle name="Euro" xfId="1" xr:uid="{00000000-0005-0000-0000-000001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0"/>
  <sheetViews>
    <sheetView showGridLines="0" tabSelected="1" topLeftCell="A43" zoomScaleNormal="100" workbookViewId="0">
      <selection activeCell="E83" sqref="E83"/>
    </sheetView>
  </sheetViews>
  <sheetFormatPr baseColWidth="10" defaultColWidth="12" defaultRowHeight="11.25" x14ac:dyDescent="0.2"/>
  <cols>
    <col min="1" max="2" width="1.83203125" style="2" customWidth="1"/>
    <col min="3" max="3" width="75" style="2" bestFit="1" customWidth="1"/>
    <col min="4" max="5" width="25.83203125" style="2" customWidth="1"/>
    <col min="6" max="6" width="12" style="2" customWidth="1"/>
    <col min="7" max="16384" width="12" style="2"/>
  </cols>
  <sheetData>
    <row r="1" spans="1:5" ht="39.950000000000003" customHeight="1" x14ac:dyDescent="0.2">
      <c r="A1" s="26" t="s">
        <v>0</v>
      </c>
      <c r="B1" s="27"/>
      <c r="C1" s="27"/>
      <c r="D1" s="27"/>
      <c r="E1" s="28"/>
    </row>
    <row r="2" spans="1:5" ht="15" customHeight="1" x14ac:dyDescent="0.2">
      <c r="A2" s="29" t="s">
        <v>1</v>
      </c>
      <c r="B2" s="30"/>
      <c r="C2" s="30"/>
      <c r="D2" s="25" t="s">
        <v>2</v>
      </c>
      <c r="E2" s="1" t="s">
        <v>3</v>
      </c>
    </row>
    <row r="3" spans="1:5" ht="15" customHeight="1" x14ac:dyDescent="0.2">
      <c r="A3" s="3"/>
      <c r="C3" s="4"/>
      <c r="D3" s="4"/>
      <c r="E3" s="5"/>
    </row>
    <row r="4" spans="1:5" x14ac:dyDescent="0.2">
      <c r="A4" s="6" t="s">
        <v>4</v>
      </c>
      <c r="C4" s="7"/>
      <c r="D4" s="8"/>
      <c r="E4" s="9"/>
    </row>
    <row r="5" spans="1:5" x14ac:dyDescent="0.2">
      <c r="A5" s="3"/>
      <c r="B5" s="10" t="s">
        <v>5</v>
      </c>
      <c r="C5" s="11"/>
      <c r="D5" s="12">
        <f>SUM(D6:D15)</f>
        <v>144559915.56</v>
      </c>
      <c r="E5" s="13">
        <f>SUM(E6:E15)</f>
        <v>136156140.22999999</v>
      </c>
    </row>
    <row r="6" spans="1:5" x14ac:dyDescent="0.2">
      <c r="A6" s="3"/>
      <c r="C6" s="14" t="s">
        <v>6</v>
      </c>
      <c r="D6" s="15">
        <v>0</v>
      </c>
      <c r="E6" s="16">
        <v>0</v>
      </c>
    </row>
    <row r="7" spans="1:5" x14ac:dyDescent="0.2">
      <c r="A7" s="3"/>
      <c r="C7" s="14" t="s">
        <v>7</v>
      </c>
      <c r="D7" s="15">
        <v>0</v>
      </c>
      <c r="E7" s="16">
        <v>0</v>
      </c>
    </row>
    <row r="8" spans="1:5" x14ac:dyDescent="0.2">
      <c r="A8" s="3"/>
      <c r="C8" s="14" t="s">
        <v>8</v>
      </c>
      <c r="D8" s="15">
        <v>0</v>
      </c>
      <c r="E8" s="16">
        <v>0</v>
      </c>
    </row>
    <row r="9" spans="1:5" x14ac:dyDescent="0.2">
      <c r="A9" s="3"/>
      <c r="C9" s="14" t="s">
        <v>9</v>
      </c>
      <c r="D9" s="15">
        <v>18159727.170000002</v>
      </c>
      <c r="E9" s="16">
        <v>19747031.559999999</v>
      </c>
    </row>
    <row r="10" spans="1:5" x14ac:dyDescent="0.2">
      <c r="A10" s="3"/>
      <c r="C10" s="14" t="s">
        <v>10</v>
      </c>
      <c r="D10" s="15">
        <v>390661.89</v>
      </c>
      <c r="E10" s="16">
        <v>556317.05000000005</v>
      </c>
    </row>
    <row r="11" spans="1:5" x14ac:dyDescent="0.2">
      <c r="A11" s="3"/>
      <c r="C11" s="14" t="s">
        <v>11</v>
      </c>
      <c r="D11" s="15">
        <v>26397.25</v>
      </c>
      <c r="E11" s="16">
        <v>76296.03</v>
      </c>
    </row>
    <row r="12" spans="1:5" x14ac:dyDescent="0.2">
      <c r="A12" s="3"/>
      <c r="C12" s="14" t="s">
        <v>12</v>
      </c>
      <c r="D12" s="15">
        <v>0</v>
      </c>
      <c r="E12" s="16">
        <v>0</v>
      </c>
    </row>
    <row r="13" spans="1:5" ht="22.5" customHeight="1" x14ac:dyDescent="0.2">
      <c r="A13" s="3"/>
      <c r="C13" s="14" t="s">
        <v>13</v>
      </c>
      <c r="D13" s="15">
        <v>0</v>
      </c>
      <c r="E13" s="16">
        <v>0</v>
      </c>
    </row>
    <row r="14" spans="1:5" x14ac:dyDescent="0.2">
      <c r="A14" s="3"/>
      <c r="C14" s="14" t="s">
        <v>14</v>
      </c>
      <c r="D14" s="15">
        <v>124801899.05</v>
      </c>
      <c r="E14" s="16">
        <v>114866360.95</v>
      </c>
    </row>
    <row r="15" spans="1:5" x14ac:dyDescent="0.2">
      <c r="A15" s="3"/>
      <c r="C15" s="14" t="s">
        <v>15</v>
      </c>
      <c r="D15" s="15">
        <v>1181230.2</v>
      </c>
      <c r="E15" s="16">
        <v>910134.64</v>
      </c>
    </row>
    <row r="16" spans="1:5" x14ac:dyDescent="0.2">
      <c r="A16" s="3"/>
      <c r="B16" s="10" t="s">
        <v>16</v>
      </c>
      <c r="C16" s="11"/>
      <c r="D16" s="12">
        <f>SUM(D17:D32)</f>
        <v>138662293.7872</v>
      </c>
      <c r="E16" s="13">
        <f>SUM(E17:E32)</f>
        <v>133289156.52919999</v>
      </c>
    </row>
    <row r="17" spans="1:5" x14ac:dyDescent="0.2">
      <c r="A17" s="3"/>
      <c r="C17" s="14" t="s">
        <v>17</v>
      </c>
      <c r="D17" s="15">
        <v>315791.27</v>
      </c>
      <c r="E17" s="16">
        <v>669376.41999999993</v>
      </c>
    </row>
    <row r="18" spans="1:5" x14ac:dyDescent="0.2">
      <c r="A18" s="3"/>
      <c r="C18" s="14" t="s">
        <v>18</v>
      </c>
      <c r="D18" s="15">
        <v>11676275.687200001</v>
      </c>
      <c r="E18" s="16">
        <v>11676027.8632</v>
      </c>
    </row>
    <row r="19" spans="1:5" x14ac:dyDescent="0.2">
      <c r="A19" s="3"/>
      <c r="C19" s="14" t="s">
        <v>19</v>
      </c>
      <c r="D19" s="15">
        <v>120400122.14</v>
      </c>
      <c r="E19" s="16">
        <v>114822100.476</v>
      </c>
    </row>
    <row r="20" spans="1:5" x14ac:dyDescent="0.2">
      <c r="A20" s="3"/>
      <c r="C20" s="14" t="s">
        <v>20</v>
      </c>
      <c r="D20" s="15">
        <v>0</v>
      </c>
      <c r="E20" s="16">
        <v>0</v>
      </c>
    </row>
    <row r="21" spans="1:5" x14ac:dyDescent="0.2">
      <c r="A21" s="3"/>
      <c r="C21" s="14" t="s">
        <v>21</v>
      </c>
      <c r="D21" s="15">
        <v>0</v>
      </c>
      <c r="E21" s="16">
        <v>0</v>
      </c>
    </row>
    <row r="22" spans="1:5" x14ac:dyDescent="0.2">
      <c r="A22" s="3"/>
      <c r="C22" s="14" t="s">
        <v>22</v>
      </c>
      <c r="D22" s="15">
        <v>0</v>
      </c>
      <c r="E22" s="16">
        <v>0</v>
      </c>
    </row>
    <row r="23" spans="1:5" x14ac:dyDescent="0.2">
      <c r="A23" s="3"/>
      <c r="C23" s="14" t="s">
        <v>23</v>
      </c>
      <c r="D23" s="15">
        <v>0</v>
      </c>
      <c r="E23" s="16">
        <v>0</v>
      </c>
    </row>
    <row r="24" spans="1:5" x14ac:dyDescent="0.2">
      <c r="A24" s="3"/>
      <c r="C24" s="14" t="s">
        <v>24</v>
      </c>
      <c r="D24" s="15">
        <v>0</v>
      </c>
      <c r="E24" s="16">
        <v>0</v>
      </c>
    </row>
    <row r="25" spans="1:5" x14ac:dyDescent="0.2">
      <c r="A25" s="3"/>
      <c r="C25" s="14" t="s">
        <v>25</v>
      </c>
      <c r="D25" s="15">
        <v>0</v>
      </c>
      <c r="E25" s="16">
        <v>0</v>
      </c>
    </row>
    <row r="26" spans="1:5" x14ac:dyDescent="0.2">
      <c r="A26" s="3"/>
      <c r="C26" s="14" t="s">
        <v>26</v>
      </c>
      <c r="D26" s="15">
        <v>0</v>
      </c>
      <c r="E26" s="16">
        <v>0</v>
      </c>
    </row>
    <row r="27" spans="1:5" x14ac:dyDescent="0.2">
      <c r="A27" s="3"/>
      <c r="C27" s="14" t="s">
        <v>27</v>
      </c>
      <c r="D27" s="15">
        <v>0</v>
      </c>
      <c r="E27" s="16">
        <v>0</v>
      </c>
    </row>
    <row r="28" spans="1:5" x14ac:dyDescent="0.2">
      <c r="A28" s="3"/>
      <c r="C28" s="14" t="s">
        <v>28</v>
      </c>
      <c r="D28" s="15">
        <v>0</v>
      </c>
      <c r="E28" s="16">
        <v>0</v>
      </c>
    </row>
    <row r="29" spans="1:5" x14ac:dyDescent="0.2">
      <c r="A29" s="3"/>
      <c r="C29" s="14" t="s">
        <v>29</v>
      </c>
      <c r="D29" s="15">
        <v>0</v>
      </c>
      <c r="E29" s="16">
        <v>0</v>
      </c>
    </row>
    <row r="30" spans="1:5" x14ac:dyDescent="0.2">
      <c r="A30" s="3"/>
      <c r="C30" s="14" t="s">
        <v>30</v>
      </c>
      <c r="D30" s="15">
        <v>0</v>
      </c>
      <c r="E30" s="16">
        <v>0</v>
      </c>
    </row>
    <row r="31" spans="1:5" x14ac:dyDescent="0.2">
      <c r="A31" s="3"/>
      <c r="C31" s="14" t="s">
        <v>31</v>
      </c>
      <c r="D31" s="15">
        <v>0</v>
      </c>
      <c r="E31" s="16">
        <v>0</v>
      </c>
    </row>
    <row r="32" spans="1:5" ht="22.5" customHeight="1" x14ac:dyDescent="0.2">
      <c r="A32" s="3"/>
      <c r="C32" s="14" t="s">
        <v>32</v>
      </c>
      <c r="D32" s="15">
        <v>6270104.6900000004</v>
      </c>
      <c r="E32" s="16">
        <v>6121651.7699999996</v>
      </c>
    </row>
    <row r="33" spans="1:5" x14ac:dyDescent="0.2">
      <c r="A33" s="17" t="s">
        <v>33</v>
      </c>
      <c r="C33" s="18"/>
      <c r="D33" s="12">
        <f>SUM(D6:D15)-SUM(D17:D32)</f>
        <v>5897621.7727999985</v>
      </c>
      <c r="E33" s="13">
        <f>SUM(E6:E15)-SUM(E17:E32)</f>
        <v>2866983.7008000016</v>
      </c>
    </row>
    <row r="34" spans="1:5" x14ac:dyDescent="0.2">
      <c r="A34" s="19"/>
      <c r="C34" s="18"/>
      <c r="D34" s="12"/>
      <c r="E34" s="13"/>
    </row>
    <row r="35" spans="1:5" x14ac:dyDescent="0.2">
      <c r="A35" s="6" t="s">
        <v>34</v>
      </c>
      <c r="C35" s="7"/>
      <c r="D35" s="15"/>
      <c r="E35" s="16"/>
    </row>
    <row r="36" spans="1:5" x14ac:dyDescent="0.2">
      <c r="A36" s="3"/>
      <c r="B36" s="10" t="s">
        <v>5</v>
      </c>
      <c r="C36" s="11"/>
      <c r="D36" s="12">
        <f>SUM(D37:D39)</f>
        <v>0</v>
      </c>
      <c r="E36" s="13">
        <f>SUM(E37:E39)</f>
        <v>161921</v>
      </c>
    </row>
    <row r="37" spans="1:5" x14ac:dyDescent="0.2">
      <c r="A37" s="3"/>
      <c r="C37" s="14" t="s">
        <v>35</v>
      </c>
      <c r="D37" s="15">
        <v>0</v>
      </c>
      <c r="E37" s="16">
        <v>0</v>
      </c>
    </row>
    <row r="38" spans="1:5" x14ac:dyDescent="0.2">
      <c r="A38" s="3"/>
      <c r="C38" s="14" t="s">
        <v>36</v>
      </c>
      <c r="D38" s="15">
        <v>0</v>
      </c>
      <c r="E38" s="16">
        <v>161921</v>
      </c>
    </row>
    <row r="39" spans="1:5" x14ac:dyDescent="0.2">
      <c r="A39" s="3"/>
      <c r="C39" s="14" t="s">
        <v>37</v>
      </c>
      <c r="D39" s="15">
        <v>0</v>
      </c>
      <c r="E39" s="16">
        <v>0</v>
      </c>
    </row>
    <row r="40" spans="1:5" x14ac:dyDescent="0.2">
      <c r="A40" s="3"/>
      <c r="B40" s="10" t="s">
        <v>16</v>
      </c>
      <c r="C40" s="11"/>
      <c r="D40" s="12">
        <f>SUM(D41:D43)</f>
        <v>14614129.74</v>
      </c>
      <c r="E40" s="13">
        <f>SUM(E41:E43)</f>
        <v>15634640.268800002</v>
      </c>
    </row>
    <row r="41" spans="1:5" x14ac:dyDescent="0.2">
      <c r="A41" s="3"/>
      <c r="C41" s="14" t="s">
        <v>35</v>
      </c>
      <c r="D41" s="15">
        <v>0</v>
      </c>
      <c r="E41" s="16">
        <v>9287312.8000000007</v>
      </c>
    </row>
    <row r="42" spans="1:5" x14ac:dyDescent="0.2">
      <c r="A42" s="3"/>
      <c r="C42" s="14" t="s">
        <v>36</v>
      </c>
      <c r="D42" s="15">
        <v>14002276.310000001</v>
      </c>
      <c r="E42" s="16">
        <v>6067319.4088000003</v>
      </c>
    </row>
    <row r="43" spans="1:5" x14ac:dyDescent="0.2">
      <c r="A43" s="3"/>
      <c r="C43" s="14" t="s">
        <v>38</v>
      </c>
      <c r="D43" s="15">
        <v>611853.43000000005</v>
      </c>
      <c r="E43" s="16">
        <v>280008.06</v>
      </c>
    </row>
    <row r="44" spans="1:5" x14ac:dyDescent="0.2">
      <c r="A44" s="17" t="s">
        <v>39</v>
      </c>
      <c r="C44" s="18"/>
      <c r="D44" s="12">
        <f>SUM(D37:D39)-SUM(D41:D43)</f>
        <v>-14614129.74</v>
      </c>
      <c r="E44" s="13">
        <f>SUM(E37:E39)-SUM(E41:E43)</f>
        <v>-15472719.268800002</v>
      </c>
    </row>
    <row r="45" spans="1:5" x14ac:dyDescent="0.2">
      <c r="A45" s="19"/>
      <c r="C45" s="18"/>
      <c r="D45" s="12"/>
      <c r="E45" s="13"/>
    </row>
    <row r="46" spans="1:5" x14ac:dyDescent="0.2">
      <c r="A46" s="6" t="s">
        <v>40</v>
      </c>
      <c r="C46" s="7"/>
      <c r="D46" s="15"/>
      <c r="E46" s="16"/>
    </row>
    <row r="47" spans="1:5" x14ac:dyDescent="0.2">
      <c r="A47" s="3"/>
      <c r="B47" s="10" t="s">
        <v>5</v>
      </c>
      <c r="C47" s="11"/>
      <c r="D47" s="12">
        <f>D48</f>
        <v>154632176.57679999</v>
      </c>
      <c r="E47" s="13">
        <f>E48</f>
        <v>140118662.86919999</v>
      </c>
    </row>
    <row r="48" spans="1:5" x14ac:dyDescent="0.2">
      <c r="A48" s="3"/>
      <c r="C48" s="14" t="s">
        <v>41</v>
      </c>
      <c r="D48" s="15">
        <f>SUM(D49:D51)</f>
        <v>154632176.57679999</v>
      </c>
      <c r="E48" s="16">
        <f>SUM(E49:E51)</f>
        <v>140118662.86919999</v>
      </c>
    </row>
    <row r="49" spans="1:5" x14ac:dyDescent="0.2">
      <c r="A49" s="3"/>
      <c r="C49" s="20" t="s">
        <v>42</v>
      </c>
      <c r="D49" s="15">
        <v>154632176.57679999</v>
      </c>
      <c r="E49" s="16">
        <v>140118662.86919999</v>
      </c>
    </row>
    <row r="50" spans="1:5" x14ac:dyDescent="0.2">
      <c r="A50" s="3"/>
      <c r="C50" s="20" t="s">
        <v>43</v>
      </c>
      <c r="D50" s="15"/>
      <c r="E50" s="16"/>
    </row>
    <row r="51" spans="1:5" x14ac:dyDescent="0.2">
      <c r="A51" s="3"/>
      <c r="C51" s="14" t="s">
        <v>44</v>
      </c>
      <c r="D51" s="15"/>
      <c r="E51" s="16"/>
    </row>
    <row r="52" spans="1:5" x14ac:dyDescent="0.2">
      <c r="A52" s="3"/>
      <c r="B52" s="10" t="s">
        <v>16</v>
      </c>
      <c r="C52" s="11"/>
      <c r="D52" s="12">
        <f>D53</f>
        <v>160219986.5668</v>
      </c>
      <c r="E52" s="13">
        <f>E53</f>
        <v>135815614.9492</v>
      </c>
    </row>
    <row r="53" spans="1:5" x14ac:dyDescent="0.2">
      <c r="A53" s="3"/>
      <c r="C53" s="14" t="s">
        <v>45</v>
      </c>
      <c r="D53" s="15">
        <f>SUM(D54:D55)</f>
        <v>160219986.5668</v>
      </c>
      <c r="E53" s="16">
        <f>SUM(E54:E55)</f>
        <v>135815614.9492</v>
      </c>
    </row>
    <row r="54" spans="1:5" x14ac:dyDescent="0.2">
      <c r="A54" s="3"/>
      <c r="C54" s="20" t="s">
        <v>42</v>
      </c>
      <c r="D54" s="15">
        <v>160219986.5668</v>
      </c>
      <c r="E54" s="16">
        <v>135815614.9492</v>
      </c>
    </row>
    <row r="55" spans="1:5" x14ac:dyDescent="0.2">
      <c r="A55" s="3"/>
      <c r="C55" s="20" t="s">
        <v>43</v>
      </c>
      <c r="D55" s="15"/>
      <c r="E55" s="16"/>
    </row>
    <row r="56" spans="1:5" x14ac:dyDescent="0.2">
      <c r="A56" s="3"/>
      <c r="C56" s="14" t="s">
        <v>46</v>
      </c>
      <c r="D56" s="15"/>
      <c r="E56" s="16"/>
    </row>
    <row r="57" spans="1:5" x14ac:dyDescent="0.2">
      <c r="A57" s="17" t="s">
        <v>47</v>
      </c>
      <c r="C57" s="18"/>
      <c r="D57" s="12">
        <f>D47-D52</f>
        <v>-5587809.9900000095</v>
      </c>
      <c r="E57" s="13">
        <f>E47-E52</f>
        <v>4303047.9199999869</v>
      </c>
    </row>
    <row r="58" spans="1:5" x14ac:dyDescent="0.2">
      <c r="A58" s="19"/>
      <c r="C58" s="18"/>
      <c r="D58" s="12"/>
      <c r="E58" s="13"/>
    </row>
    <row r="59" spans="1:5" x14ac:dyDescent="0.2">
      <c r="A59" s="17" t="s">
        <v>48</v>
      </c>
      <c r="C59" s="18"/>
      <c r="D59" s="12">
        <v>9083320.1268000044</v>
      </c>
      <c r="E59" s="13">
        <v>-6298397.6008000039</v>
      </c>
    </row>
    <row r="60" spans="1:5" x14ac:dyDescent="0.2">
      <c r="A60" s="19"/>
      <c r="C60" s="18"/>
      <c r="D60" s="12"/>
      <c r="E60" s="13"/>
    </row>
    <row r="61" spans="1:5" x14ac:dyDescent="0.2">
      <c r="A61" s="17" t="s">
        <v>49</v>
      </c>
      <c r="C61" s="18"/>
      <c r="D61" s="12">
        <v>32655244.881499998</v>
      </c>
      <c r="E61" s="13">
        <v>26356847.280699998</v>
      </c>
    </row>
    <row r="62" spans="1:5" x14ac:dyDescent="0.2">
      <c r="A62" s="17" t="s">
        <v>50</v>
      </c>
      <c r="C62" s="18"/>
      <c r="D62" s="12">
        <v>23571924.754700001</v>
      </c>
      <c r="E62" s="13">
        <v>32655244.881500009</v>
      </c>
    </row>
    <row r="63" spans="1:5" x14ac:dyDescent="0.2">
      <c r="A63" s="21"/>
      <c r="B63" s="22"/>
      <c r="C63" s="23"/>
      <c r="D63" s="23"/>
      <c r="E63" s="24"/>
    </row>
    <row r="66" spans="1:4" x14ac:dyDescent="0.2">
      <c r="A66" s="31" t="s">
        <v>51</v>
      </c>
      <c r="B66" s="32"/>
      <c r="C66" s="32"/>
    </row>
    <row r="67" spans="1:4" x14ac:dyDescent="0.2">
      <c r="A67" s="31"/>
      <c r="B67" s="32"/>
      <c r="C67" s="32"/>
    </row>
    <row r="68" spans="1:4" x14ac:dyDescent="0.2">
      <c r="A68" s="33"/>
      <c r="B68" s="34"/>
      <c r="C68" s="33"/>
    </row>
    <row r="69" spans="1:4" x14ac:dyDescent="0.2">
      <c r="A69" s="35"/>
      <c r="B69" s="33"/>
      <c r="C69" s="33" t="s">
        <v>52</v>
      </c>
    </row>
    <row r="70" spans="1:4" ht="63.75" customHeight="1" x14ac:dyDescent="0.2">
      <c r="A70" s="33" t="s">
        <v>53</v>
      </c>
      <c r="B70" s="33"/>
      <c r="C70" s="35" t="s">
        <v>54</v>
      </c>
      <c r="D70" s="36" t="s">
        <v>55</v>
      </c>
    </row>
  </sheetData>
  <mergeCells count="2">
    <mergeCell ref="A1:E1"/>
    <mergeCell ref="A2:C2"/>
  </mergeCells>
  <pageMargins left="0.70866141732283472" right="0.70866141732283472" top="0.55118110236220474" bottom="0.74803149606299213" header="0.31496062992125978" footer="0.31496062992125978"/>
  <pageSetup scale="7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dcterms:created xsi:type="dcterms:W3CDTF">2012-12-11T20:31:36Z</dcterms:created>
  <dcterms:modified xsi:type="dcterms:W3CDTF">2021-01-21T18:32:40Z</dcterms:modified>
</cp:coreProperties>
</file>